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C12" i="1" l="1"/>
  <c r="D11" i="1"/>
  <c r="E11" i="1" s="1"/>
  <c r="D10" i="1" l="1"/>
  <c r="E10" i="1" s="1"/>
  <c r="D9" i="1"/>
  <c r="E9" i="1" s="1"/>
  <c r="D8" i="1"/>
  <c r="E8" i="1" s="1"/>
  <c r="D7" i="1"/>
  <c r="E7" i="1" s="1"/>
  <c r="D6" i="1"/>
  <c r="E6" i="1" s="1"/>
  <c r="D5" i="1"/>
  <c r="E5" i="1" s="1"/>
  <c r="D4" i="1"/>
  <c r="E4" i="1" s="1"/>
  <c r="E12" i="1" l="1"/>
</calcChain>
</file>

<file path=xl/sharedStrings.xml><?xml version="1.0" encoding="utf-8"?>
<sst xmlns="http://schemas.openxmlformats.org/spreadsheetml/2006/main" count="17" uniqueCount="17">
  <si>
    <t>KALKULACE NABÍDKOVÉ CENY</t>
  </si>
  <si>
    <t xml:space="preserve">Předmět plnění </t>
  </si>
  <si>
    <t>cena 1 výtisku bez DPH</t>
  </si>
  <si>
    <t>cena celkem bez DPH</t>
  </si>
  <si>
    <t>21 %DPH Kč</t>
  </si>
  <si>
    <t>cena celkem vč. DPH</t>
  </si>
  <si>
    <t>celkem</t>
  </si>
  <si>
    <t>jen ZDE vyplnit</t>
  </si>
  <si>
    <r>
      <t xml:space="preserve">3. Roll Up
</t>
    </r>
    <r>
      <rPr>
        <sz val="12"/>
        <color theme="1"/>
        <rFont val="Calibri"/>
        <family val="2"/>
        <charset val="238"/>
      </rPr>
      <t>850x2000 mm
Polypropylen
šedý nátěr zadní strany proti prosvítání
Mechanika – eloxovaný tuhý hliník s vystuženým úchytným systémem</t>
    </r>
  </si>
  <si>
    <r>
      <t xml:space="preserve">7. Banner 700x1990 mm
</t>
    </r>
    <r>
      <rPr>
        <sz val="12"/>
        <color theme="1"/>
        <rFont val="Calibri"/>
        <family val="2"/>
        <charset val="238"/>
      </rPr>
      <t>Materiál: venkovní PVC oboustranně 
Barva 4/4
5krát závěsná oka po kratších stranách</t>
    </r>
  </si>
  <si>
    <r>
      <t xml:space="preserve">nabídková cena musí obsahovat veškeré náklady dodavatele nezbytné na řádnou a včasnou realizaci předmětu veřejné zakázky včetně nákladů souvisejících </t>
    </r>
    <r>
      <rPr>
        <b/>
        <u/>
        <sz val="12"/>
        <color theme="1"/>
        <rFont val="Calibri"/>
        <family val="2"/>
        <charset val="238"/>
      </rPr>
      <t xml:space="preserve">a to včetně poštovného,  dopravného a balného nebo do místa plnění. Poštovné, dopravné a balné bude vždy součástí ceny a to i v případě dalších tisků, které objednatel v průběhu roku zhotoviteli zadá. </t>
    </r>
  </si>
  <si>
    <r>
      <t>2. Řezaná grafika na zeď</t>
    </r>
    <r>
      <rPr>
        <b/>
        <sz val="12"/>
        <color rgb="FFFF0000"/>
        <rFont val="Calibri"/>
        <family val="2"/>
        <charset val="238"/>
      </rPr>
      <t xml:space="preserve"> i s APLIKACÍ NA ZEĎ</t>
    </r>
    <r>
      <rPr>
        <b/>
        <sz val="12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(viz soubor  MAPA_POKLADNA_ROZMĚRY_1-10.pdf)
Specifikace:
1300x1300 mm
4/0
Vysoce přilnavá folie (na zeď)</t>
    </r>
  </si>
  <si>
    <r>
      <t xml:space="preserve">8. Desky na dokumenty A4 </t>
    </r>
    <r>
      <rPr>
        <sz val="12"/>
        <rFont val="Calibri"/>
        <family val="2"/>
        <charset val="238"/>
      </rPr>
      <t>(viz soubor – 001_Muzeum_Říčany_desky_430x307_Středověk_tisk.pdf)
430x307 mm
Barva 4/4,  
Počet kusů 150. 
1x big
2 nýtky v zadní straně 
Gumička pro přepásání desek</t>
    </r>
  </si>
  <si>
    <r>
      <t xml:space="preserve">6. Přehled akcí </t>
    </r>
    <r>
      <rPr>
        <sz val="12"/>
        <rFont val="Calibri"/>
        <family val="2"/>
        <charset val="238"/>
      </rPr>
      <t>(viz soubor Zkušební tisk_Přehled_09-12-2020_148,5x420_tisk.pdf)
Počet kusů 400.
materiál: ofset 250g, 
barva 4/4
2x bigování
neskládat</t>
    </r>
  </si>
  <si>
    <r>
      <t xml:space="preserve">4. Publikace—1
</t>
    </r>
    <r>
      <rPr>
        <sz val="12"/>
        <color theme="1"/>
        <rFont val="Calibri"/>
        <family val="2"/>
        <charset val="238"/>
      </rPr>
      <t>Formát: 210x210 mm
Počet kusů 100.
Vazba: V2 PUR
Obálka: ofset 300g, barva 4/4, lamino mat 1/0
Vnitřek: 120 stran, papír ofset 140 g, barva 4/4</t>
    </r>
  </si>
  <si>
    <r>
      <t>5.</t>
    </r>
    <r>
      <rPr>
        <b/>
        <sz val="12"/>
        <rFont val="Calibri"/>
        <family val="2"/>
        <charset val="238"/>
      </rPr>
      <t xml:space="preserve"> Publikace—2
</t>
    </r>
    <r>
      <rPr>
        <sz val="12"/>
        <rFont val="Calibri"/>
        <family val="2"/>
        <charset val="238"/>
      </rPr>
      <t>Formát: 210x210 mm
Počet kusů 100.
Vazba: V4, šitá nitěmi
Obálka: ofset 300g, barva 4/4
Vnitřek: 120 stran, papír ofset 140 g, barva 4/4</t>
    </r>
  </si>
  <si>
    <r>
      <t xml:space="preserve">1. Cedule dibondové </t>
    </r>
    <r>
      <rPr>
        <sz val="12"/>
        <color theme="1"/>
        <rFont val="Calibri"/>
        <family val="2"/>
        <charset val="238"/>
      </rPr>
      <t>(viz soubor Muzeum_Říčany_astrostezka_panel_420x420_01.pdf) 
specifikace:
samolepka mat (venkovní použití) na dibond 3 mm, 
420x420 mm 
Barva 4/0 Počet kusů 11.</t>
    </r>
    <r>
      <rPr>
        <b/>
        <sz val="12"/>
        <color theme="1"/>
        <rFont val="Calibri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</si>
</sst>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12" fillId="0" borderId="0" xfId="0" applyFont="1" applyAlignment="1" applyProtection="1">
      <alignment horizontal="center"/>
    </xf>
    <xf numFmtId="0" fontId="3" fillId="2" borderId="1" xfId="1" applyFont="1" applyBorder="1" applyAlignment="1" applyProtection="1">
      <alignment vertic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5" fillId="2" borderId="3" xfId="1" applyFont="1" applyBorder="1" applyAlignment="1" applyProtection="1">
      <alignment horizontal="center" vertical="center" wrapText="1"/>
    </xf>
    <xf numFmtId="0" fontId="3" fillId="2" borderId="3" xfId="1" applyFont="1" applyBorder="1" applyAlignment="1" applyProtection="1">
      <alignment horizontal="center" vertical="center"/>
    </xf>
    <xf numFmtId="0" fontId="3" fillId="2" borderId="4" xfId="1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left" vertical="center" wrapText="1"/>
    </xf>
    <xf numFmtId="0" fontId="10" fillId="0" borderId="11" xfId="0" applyFont="1" applyBorder="1" applyAlignment="1" applyProtection="1">
      <alignment horizontal="left" vertical="center" wrapText="1"/>
    </xf>
    <xf numFmtId="0" fontId="8" fillId="0" borderId="7" xfId="0" applyFont="1" applyBorder="1" applyAlignment="1" applyProtection="1">
      <alignment wrapText="1"/>
    </xf>
    <xf numFmtId="0" fontId="9" fillId="0" borderId="8" xfId="0" applyFont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</xf>
    <xf numFmtId="0" fontId="6" fillId="4" borderId="12" xfId="0" applyFont="1" applyFill="1" applyBorder="1" applyAlignment="1" applyProtection="1">
      <alignment horizontal="center" vertical="center" wrapText="1"/>
    </xf>
  </cellXfs>
  <cellStyles count="2">
    <cellStyle name="Normální" xfId="0" builtinId="0"/>
    <cellStyle name="Správně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C11" sqref="C11"/>
    </sheetView>
  </sheetViews>
  <sheetFormatPr defaultRowHeight="15" x14ac:dyDescent="0.25"/>
  <cols>
    <col min="1" max="1" width="61.7109375" style="2" customWidth="1"/>
    <col min="2" max="2" width="14.85546875" style="2" customWidth="1"/>
    <col min="3" max="3" width="21.140625" style="2" customWidth="1"/>
    <col min="4" max="4" width="13.85546875" style="2" customWidth="1"/>
    <col min="5" max="5" width="21.28515625" style="2" customWidth="1"/>
    <col min="6" max="16384" width="9.140625" style="2"/>
  </cols>
  <sheetData>
    <row r="1" spans="1:5" x14ac:dyDescent="0.25">
      <c r="A1" s="20" t="s">
        <v>0</v>
      </c>
      <c r="B1" s="20"/>
      <c r="C1" s="20"/>
      <c r="D1" s="20"/>
      <c r="E1" s="20"/>
    </row>
    <row r="2" spans="1:5" ht="15.75" thickBot="1" x14ac:dyDescent="0.3">
      <c r="C2" s="3" t="s">
        <v>7</v>
      </c>
    </row>
    <row r="3" spans="1:5" ht="30.75" thickBot="1" x14ac:dyDescent="0.3">
      <c r="A3" s="4" t="s">
        <v>1</v>
      </c>
      <c r="B3" s="5" t="s">
        <v>2</v>
      </c>
      <c r="C3" s="6" t="s">
        <v>3</v>
      </c>
      <c r="D3" s="7" t="s">
        <v>4</v>
      </c>
      <c r="E3" s="8" t="s">
        <v>5</v>
      </c>
    </row>
    <row r="4" spans="1:5" ht="110.25" x14ac:dyDescent="0.25">
      <c r="A4" s="9" t="s">
        <v>16</v>
      </c>
      <c r="B4" s="10">
        <f>C4/11</f>
        <v>0</v>
      </c>
      <c r="C4" s="1">
        <v>0</v>
      </c>
      <c r="D4" s="11">
        <f>0.21*C4</f>
        <v>0</v>
      </c>
      <c r="E4" s="12">
        <f>D4+C4</f>
        <v>0</v>
      </c>
    </row>
    <row r="5" spans="1:5" ht="94.5" x14ac:dyDescent="0.25">
      <c r="A5" s="9" t="s">
        <v>11</v>
      </c>
      <c r="B5" s="10">
        <f>C5</f>
        <v>0</v>
      </c>
      <c r="C5" s="1">
        <v>0</v>
      </c>
      <c r="D5" s="11">
        <f t="shared" ref="D5:D10" si="0">0.21*C5</f>
        <v>0</v>
      </c>
      <c r="E5" s="12">
        <f t="shared" ref="E5:E10" si="1">D5+C5</f>
        <v>0</v>
      </c>
    </row>
    <row r="6" spans="1:5" ht="94.5" x14ac:dyDescent="0.25">
      <c r="A6" s="9" t="s">
        <v>8</v>
      </c>
      <c r="B6" s="10">
        <f>C6</f>
        <v>0</v>
      </c>
      <c r="C6" s="1">
        <v>0</v>
      </c>
      <c r="D6" s="11">
        <f t="shared" si="0"/>
        <v>0</v>
      </c>
      <c r="E6" s="12">
        <f t="shared" si="1"/>
        <v>0</v>
      </c>
    </row>
    <row r="7" spans="1:5" ht="94.5" x14ac:dyDescent="0.25">
      <c r="A7" s="9" t="s">
        <v>14</v>
      </c>
      <c r="B7" s="10">
        <f>C7/100</f>
        <v>0</v>
      </c>
      <c r="C7" s="1">
        <v>0</v>
      </c>
      <c r="D7" s="11">
        <f t="shared" si="0"/>
        <v>0</v>
      </c>
      <c r="E7" s="12">
        <f t="shared" si="1"/>
        <v>0</v>
      </c>
    </row>
    <row r="8" spans="1:5" ht="94.5" x14ac:dyDescent="0.25">
      <c r="A8" s="9" t="s">
        <v>15</v>
      </c>
      <c r="B8" s="10">
        <f>C8/100</f>
        <v>0</v>
      </c>
      <c r="C8" s="1">
        <v>0</v>
      </c>
      <c r="D8" s="11">
        <f t="shared" si="0"/>
        <v>0</v>
      </c>
      <c r="E8" s="12">
        <f t="shared" si="1"/>
        <v>0</v>
      </c>
    </row>
    <row r="9" spans="1:5" ht="110.25" x14ac:dyDescent="0.25">
      <c r="A9" s="13" t="s">
        <v>13</v>
      </c>
      <c r="B9" s="10">
        <f>C9/400</f>
        <v>0</v>
      </c>
      <c r="C9" s="1">
        <v>0</v>
      </c>
      <c r="D9" s="11">
        <f t="shared" si="0"/>
        <v>0</v>
      </c>
      <c r="E9" s="12">
        <f t="shared" si="1"/>
        <v>0</v>
      </c>
    </row>
    <row r="10" spans="1:5" ht="63" x14ac:dyDescent="0.25">
      <c r="A10" s="9" t="s">
        <v>9</v>
      </c>
      <c r="B10" s="10">
        <f>C10</f>
        <v>0</v>
      </c>
      <c r="C10" s="1">
        <v>0</v>
      </c>
      <c r="D10" s="11">
        <f t="shared" si="0"/>
        <v>0</v>
      </c>
      <c r="E10" s="12">
        <f t="shared" si="1"/>
        <v>0</v>
      </c>
    </row>
    <row r="11" spans="1:5" ht="126" x14ac:dyDescent="0.25">
      <c r="A11" s="14" t="s">
        <v>12</v>
      </c>
      <c r="B11" s="10">
        <f>C11/150</f>
        <v>0</v>
      </c>
      <c r="C11" s="1">
        <v>0</v>
      </c>
      <c r="D11" s="11">
        <f t="shared" ref="D11" si="2">0.21*C11</f>
        <v>0</v>
      </c>
      <c r="E11" s="12">
        <f t="shared" ref="E11" si="3">D11+C11</f>
        <v>0</v>
      </c>
    </row>
    <row r="12" spans="1:5" ht="22.5" customHeight="1" thickBot="1" x14ac:dyDescent="0.3">
      <c r="A12" s="15" t="s">
        <v>6</v>
      </c>
      <c r="B12" s="16"/>
      <c r="C12" s="19">
        <f>SUM(C4:C11)</f>
        <v>0</v>
      </c>
      <c r="D12" s="17"/>
      <c r="E12" s="18">
        <f>SUM(E4:E11)</f>
        <v>0</v>
      </c>
    </row>
    <row r="13" spans="1:5" ht="50.25" customHeight="1" x14ac:dyDescent="0.25">
      <c r="A13" s="21" t="s">
        <v>10</v>
      </c>
      <c r="B13" s="21"/>
      <c r="C13" s="21"/>
      <c r="D13" s="21"/>
      <c r="E13" s="21"/>
    </row>
  </sheetData>
  <sheetProtection password="E927" sheet="1" objects="1" scenarios="1" selectLockedCells="1"/>
  <mergeCells count="2">
    <mergeCell ref="A1:E1"/>
    <mergeCell ref="A13:E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2020-12-21T12:58:48Z</dcterms:modified>
</cp:coreProperties>
</file>